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019f55b78fe514/Documents/LFKBMO/Championnat francophone/2023/"/>
    </mc:Choice>
  </mc:AlternateContent>
  <xr:revisionPtr revIDLastSave="0" documentId="8_{448A9CFD-12BF-41A9-B3B5-326D61F266BD}" xr6:coauthVersionLast="36" xr6:coauthVersionMax="36" xr10:uidLastSave="{00000000-0000-0000-0000-000000000000}"/>
  <bookViews>
    <workbookView xWindow="0" yWindow="0" windowWidth="23040" windowHeight="8712" xr2:uid="{43700BF0-9EAF-460C-A3E2-8E8816041E5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H22" i="1"/>
  <c r="H21" i="1"/>
  <c r="H20" i="1"/>
  <c r="I19" i="1"/>
  <c r="H19" i="1"/>
  <c r="I18" i="1"/>
  <c r="I17" i="1"/>
  <c r="H17" i="1"/>
  <c r="H16" i="1"/>
  <c r="I15" i="1"/>
  <c r="H15" i="1"/>
  <c r="I14" i="1"/>
  <c r="H14" i="1"/>
  <c r="G13" i="1"/>
  <c r="I12" i="1"/>
  <c r="G12" i="1"/>
  <c r="H11" i="1"/>
  <c r="G11" i="1"/>
  <c r="H10" i="1"/>
  <c r="G10" i="1"/>
  <c r="I9" i="1"/>
  <c r="H9" i="1"/>
  <c r="G9" i="1"/>
  <c r="G8" i="1"/>
  <c r="G7" i="1"/>
  <c r="G6" i="1"/>
  <c r="I5" i="1"/>
  <c r="H5" i="1"/>
  <c r="G5" i="1"/>
  <c r="H4" i="1"/>
  <c r="G4" i="1"/>
  <c r="H3" i="1"/>
  <c r="G3" i="1"/>
  <c r="K3" i="1" s="1"/>
  <c r="I22" i="2"/>
  <c r="H22" i="2"/>
  <c r="G22" i="2"/>
  <c r="I20" i="2"/>
  <c r="H20" i="2"/>
  <c r="G20" i="2"/>
  <c r="I10" i="2"/>
  <c r="H10" i="2"/>
  <c r="G10" i="2"/>
  <c r="I17" i="2"/>
  <c r="H17" i="2"/>
  <c r="G17" i="2"/>
  <c r="I27" i="2"/>
  <c r="H27" i="2"/>
  <c r="G27" i="2"/>
  <c r="I9" i="2"/>
  <c r="H9" i="2"/>
  <c r="G9" i="2"/>
  <c r="I6" i="2"/>
  <c r="H6" i="2"/>
  <c r="G6" i="2"/>
  <c r="I26" i="2"/>
  <c r="H26" i="2"/>
  <c r="G26" i="2"/>
  <c r="I7" i="2"/>
  <c r="H7" i="2"/>
  <c r="G7" i="2"/>
  <c r="I25" i="2"/>
  <c r="H25" i="2"/>
  <c r="G25" i="2"/>
  <c r="I24" i="2"/>
  <c r="H24" i="2"/>
  <c r="G24" i="2"/>
  <c r="I19" i="2"/>
  <c r="H19" i="2"/>
  <c r="G19" i="2"/>
  <c r="I23" i="2"/>
  <c r="H23" i="2"/>
  <c r="G23" i="2"/>
  <c r="I18" i="2"/>
  <c r="H18" i="2"/>
  <c r="G18" i="2"/>
  <c r="I1" i="2"/>
  <c r="H1" i="2"/>
  <c r="G1" i="2"/>
  <c r="I5" i="2"/>
  <c r="H5" i="2"/>
  <c r="G5" i="2"/>
  <c r="I3" i="2"/>
  <c r="H3" i="2"/>
  <c r="G3" i="2"/>
  <c r="I16" i="2"/>
  <c r="H16" i="2"/>
  <c r="G16" i="2"/>
  <c r="I12" i="2"/>
  <c r="H12" i="2"/>
  <c r="G12" i="2"/>
  <c r="I14" i="2"/>
  <c r="H14" i="2"/>
  <c r="G14" i="2"/>
  <c r="I4" i="2"/>
  <c r="H4" i="2"/>
  <c r="G4" i="2"/>
  <c r="I11" i="2"/>
  <c r="H11" i="2"/>
  <c r="G11" i="2"/>
  <c r="I15" i="2"/>
  <c r="H15" i="2"/>
  <c r="G15" i="2"/>
  <c r="I2" i="2"/>
  <c r="H2" i="2"/>
  <c r="G2" i="2"/>
  <c r="I8" i="2"/>
  <c r="H8" i="2"/>
  <c r="G8" i="2"/>
  <c r="I13" i="2"/>
  <c r="H13" i="2"/>
  <c r="G13" i="2"/>
  <c r="I21" i="2"/>
  <c r="H21" i="2"/>
  <c r="G21" i="2"/>
  <c r="J8" i="1" l="1"/>
  <c r="K8" i="1" s="1"/>
  <c r="J16" i="1"/>
  <c r="K16" i="1" s="1"/>
  <c r="J5" i="1"/>
  <c r="K5" i="1" s="1"/>
  <c r="J13" i="1"/>
  <c r="K13" i="1" s="1"/>
  <c r="J21" i="1"/>
  <c r="K21" i="1" s="1"/>
  <c r="J29" i="1"/>
  <c r="J3" i="2"/>
  <c r="J24" i="1"/>
  <c r="K24" i="1" s="1"/>
  <c r="J3" i="1"/>
  <c r="J11" i="1"/>
  <c r="K11" i="1" s="1"/>
  <c r="J19" i="1"/>
  <c r="K19" i="1" s="1"/>
  <c r="J27" i="1"/>
  <c r="K27" i="1" s="1"/>
  <c r="J7" i="1"/>
  <c r="K7" i="1" s="1"/>
  <c r="J15" i="1"/>
  <c r="K15" i="1" s="1"/>
  <c r="J23" i="1"/>
  <c r="K23" i="1" s="1"/>
  <c r="J24" i="2"/>
  <c r="J4" i="2"/>
  <c r="J12" i="2"/>
  <c r="J23" i="2"/>
  <c r="J6" i="1"/>
  <c r="K6" i="1" s="1"/>
  <c r="J14" i="1"/>
  <c r="K14" i="1" s="1"/>
  <c r="J22" i="1"/>
  <c r="K22" i="1" s="1"/>
  <c r="J9" i="1"/>
  <c r="K9" i="1" s="1"/>
  <c r="J17" i="1"/>
  <c r="K17" i="1" s="1"/>
  <c r="J25" i="1"/>
  <c r="K25" i="1" s="1"/>
  <c r="J15" i="2"/>
  <c r="J4" i="1"/>
  <c r="K4" i="1" s="1"/>
  <c r="J12" i="1"/>
  <c r="K12" i="1" s="1"/>
  <c r="J20" i="1"/>
  <c r="K20" i="1" s="1"/>
  <c r="J28" i="1"/>
  <c r="J19" i="2"/>
  <c r="J7" i="2"/>
  <c r="J22" i="2"/>
  <c r="J10" i="1"/>
  <c r="K10" i="1" s="1"/>
  <c r="J18" i="1"/>
  <c r="K18" i="1" s="1"/>
  <c r="J26" i="1"/>
  <c r="K26" i="1" s="1"/>
  <c r="J10" i="2"/>
  <c r="J1" i="2"/>
  <c r="J6" i="2"/>
  <c r="J20" i="2"/>
  <c r="J8" i="2"/>
  <c r="J16" i="2"/>
  <c r="J27" i="2"/>
  <c r="J21" i="2"/>
  <c r="J9" i="2"/>
  <c r="J18" i="2"/>
  <c r="J5" i="2"/>
  <c r="J14" i="2"/>
  <c r="J17" i="2"/>
  <c r="J11" i="2"/>
  <c r="J2" i="2"/>
  <c r="J26" i="2"/>
  <c r="J13" i="2"/>
  <c r="J25" i="2"/>
</calcChain>
</file>

<file path=xl/sharedStrings.xml><?xml version="1.0" encoding="utf-8"?>
<sst xmlns="http://schemas.openxmlformats.org/spreadsheetml/2006/main" count="280" uniqueCount="49">
  <si>
    <t>Schwanen Gym</t>
  </si>
  <si>
    <t>Johnny Fight Academy</t>
  </si>
  <si>
    <t>Girardi Gym</t>
  </si>
  <si>
    <t>B.C Han-Geki Arlon</t>
  </si>
  <si>
    <t>Team Similia</t>
  </si>
  <si>
    <t>Full boxing bastogne</t>
  </si>
  <si>
    <t>KTB Rosult</t>
  </si>
  <si>
    <t>Fight Off</t>
  </si>
  <si>
    <t>Team Buonopane</t>
  </si>
  <si>
    <t>Azarkan</t>
  </si>
  <si>
    <t>Team Aissa</t>
  </si>
  <si>
    <t>Jab Boxing</t>
  </si>
  <si>
    <t>Villers Fighting Spirit</t>
  </si>
  <si>
    <t>Team Lao</t>
  </si>
  <si>
    <t>Scorpio Team Kick Boxing</t>
  </si>
  <si>
    <t>ram muay fight gym</t>
  </si>
  <si>
    <t>Muay thaï pecq richard</t>
  </si>
  <si>
    <t>THE STADIUM</t>
  </si>
  <si>
    <t>LUMPINIS</t>
  </si>
  <si>
    <t>Boxing Trooz</t>
  </si>
  <si>
    <t>Nombre de médailles</t>
  </si>
  <si>
    <t>Nombre de points</t>
  </si>
  <si>
    <t>Or = 9 pts</t>
  </si>
  <si>
    <t xml:space="preserve">Bronze = 1 </t>
  </si>
  <si>
    <t>Total</t>
  </si>
  <si>
    <t>Or</t>
  </si>
  <si>
    <t>Argent</t>
  </si>
  <si>
    <t>Bronze</t>
  </si>
  <si>
    <t>Argent = 3 pts</t>
  </si>
  <si>
    <t>Coefficient de performance</t>
  </si>
  <si>
    <t>Naja team</t>
  </si>
  <si>
    <t>Friend's Gym Bruxelles</t>
  </si>
  <si>
    <t>Versus Boxing</t>
  </si>
  <si>
    <t>academie de boxe cominoise</t>
  </si>
  <si>
    <t>Team Maya</t>
  </si>
  <si>
    <t>Team Afc</t>
  </si>
  <si>
    <t>Da vinci fighting</t>
  </si>
  <si>
    <t xml:space="preserve">Cicero Costha </t>
  </si>
  <si>
    <t>Nombre</t>
  </si>
  <si>
    <t>d'athlètes</t>
  </si>
  <si>
    <t>Club</t>
  </si>
  <si>
    <t xml:space="preserve">Classement </t>
  </si>
  <si>
    <t>Team Sicurella</t>
  </si>
  <si>
    <t>BC La Préalle</t>
  </si>
  <si>
    <t>BC Neupré</t>
  </si>
  <si>
    <t>Bdrz Boxing</t>
  </si>
  <si>
    <t>BC Néchin</t>
  </si>
  <si>
    <t>Garuda Muay Thaï</t>
  </si>
  <si>
    <t>King Boxe Sambreville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</si>
</sst>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0" borderId="15" xfId="0" applyBorder="1"/>
    <xf numFmtId="0" fontId="0" fillId="0" borderId="13" xfId="0" applyBorder="1"/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21FA-2FA5-45F5-9CA8-D34C0FDC518F}">
  <dimension ref="A1:M37"/>
  <sheetViews>
    <sheetView tabSelected="1" workbookViewId="0">
      <selection activeCell="N13" sqref="N13"/>
    </sheetView>
  </sheetViews>
  <sheetFormatPr baseColWidth="10" defaultRowHeight="14.4" x14ac:dyDescent="0.3"/>
  <cols>
    <col min="2" max="2" width="26.5546875" customWidth="1"/>
    <col min="3" max="3" width="11.5546875" style="1"/>
    <col min="4" max="7" width="11.5546875" style="3"/>
    <col min="8" max="8" width="14.5546875" style="3" customWidth="1"/>
    <col min="9" max="9" width="13.33203125" style="3" customWidth="1"/>
    <col min="10" max="10" width="11.5546875" style="3"/>
    <col min="11" max="11" width="32" style="3" customWidth="1"/>
  </cols>
  <sheetData>
    <row r="1" spans="1:13" ht="19.95" customHeight="1" x14ac:dyDescent="0.3">
      <c r="A1" s="37" t="s">
        <v>41</v>
      </c>
      <c r="B1" s="35" t="s">
        <v>40</v>
      </c>
      <c r="C1" s="7" t="s">
        <v>38</v>
      </c>
      <c r="D1" s="31" t="s">
        <v>20</v>
      </c>
      <c r="E1" s="32"/>
      <c r="F1" s="33"/>
      <c r="G1" s="31" t="s">
        <v>21</v>
      </c>
      <c r="H1" s="32"/>
      <c r="I1" s="32"/>
      <c r="J1" s="33"/>
      <c r="K1" s="56" t="s">
        <v>29</v>
      </c>
      <c r="L1" s="2"/>
      <c r="M1" s="2"/>
    </row>
    <row r="2" spans="1:13" ht="19.95" customHeight="1" thickBot="1" x14ac:dyDescent="0.35">
      <c r="A2" s="38"/>
      <c r="B2" s="36"/>
      <c r="C2" s="8" t="s">
        <v>39</v>
      </c>
      <c r="D2" s="43" t="s">
        <v>25</v>
      </c>
      <c r="E2" s="47" t="s">
        <v>26</v>
      </c>
      <c r="F2" s="51" t="s">
        <v>27</v>
      </c>
      <c r="G2" s="43" t="s">
        <v>22</v>
      </c>
      <c r="H2" s="47" t="s">
        <v>28</v>
      </c>
      <c r="I2" s="55" t="s">
        <v>23</v>
      </c>
      <c r="J2" s="26" t="s">
        <v>24</v>
      </c>
      <c r="K2" s="39"/>
      <c r="L2" s="2"/>
      <c r="M2" s="2"/>
    </row>
    <row r="3" spans="1:13" ht="19.95" customHeight="1" x14ac:dyDescent="0.3">
      <c r="A3" s="9">
        <v>1</v>
      </c>
      <c r="B3" s="12" t="s">
        <v>1</v>
      </c>
      <c r="C3" s="17">
        <v>9</v>
      </c>
      <c r="D3" s="44">
        <v>6</v>
      </c>
      <c r="E3" s="48">
        <v>1</v>
      </c>
      <c r="F3" s="52"/>
      <c r="G3" s="44">
        <f>D3*9</f>
        <v>54</v>
      </c>
      <c r="H3" s="48">
        <f>E3*3</f>
        <v>3</v>
      </c>
      <c r="I3" s="52"/>
      <c r="J3" s="9">
        <f>SUM(G3:I3)</f>
        <v>57</v>
      </c>
      <c r="K3" s="40">
        <f>G3/(C3*9)*100</f>
        <v>66.666666666666657</v>
      </c>
    </row>
    <row r="4" spans="1:13" ht="19.95" customHeight="1" x14ac:dyDescent="0.3">
      <c r="A4" s="10">
        <v>2</v>
      </c>
      <c r="B4" s="13" t="s">
        <v>43</v>
      </c>
      <c r="C4" s="18">
        <v>4</v>
      </c>
      <c r="D4" s="45">
        <v>2</v>
      </c>
      <c r="E4" s="49">
        <v>2</v>
      </c>
      <c r="F4" s="53"/>
      <c r="G4" s="45">
        <f>D4*9</f>
        <v>18</v>
      </c>
      <c r="H4" s="49">
        <f>E4*3</f>
        <v>6</v>
      </c>
      <c r="I4" s="53"/>
      <c r="J4" s="10">
        <f>SUM(G4:I4)</f>
        <v>24</v>
      </c>
      <c r="K4" s="41">
        <f>J4/(C4*9)*100</f>
        <v>66.666666666666657</v>
      </c>
    </row>
    <row r="5" spans="1:13" ht="19.95" customHeight="1" x14ac:dyDescent="0.3">
      <c r="A5" s="10">
        <v>3</v>
      </c>
      <c r="B5" s="13" t="s">
        <v>2</v>
      </c>
      <c r="C5" s="18">
        <v>5</v>
      </c>
      <c r="D5" s="45">
        <v>2</v>
      </c>
      <c r="E5" s="49">
        <v>1</v>
      </c>
      <c r="F5" s="53">
        <v>1</v>
      </c>
      <c r="G5" s="45">
        <f>D5*9</f>
        <v>18</v>
      </c>
      <c r="H5" s="49">
        <f>E5*3</f>
        <v>3</v>
      </c>
      <c r="I5" s="53">
        <f>F5</f>
        <v>1</v>
      </c>
      <c r="J5" s="10">
        <f>SUM(G5:I5)</f>
        <v>22</v>
      </c>
      <c r="K5" s="41">
        <f>J5/(C5*9)*100</f>
        <v>48.888888888888886</v>
      </c>
    </row>
    <row r="6" spans="1:13" ht="19.95" customHeight="1" x14ac:dyDescent="0.3">
      <c r="A6" s="10">
        <v>4</v>
      </c>
      <c r="B6" s="13" t="s">
        <v>7</v>
      </c>
      <c r="C6" s="18">
        <v>2</v>
      </c>
      <c r="D6" s="45">
        <v>2</v>
      </c>
      <c r="E6" s="49"/>
      <c r="F6" s="53"/>
      <c r="G6" s="45">
        <f>D6*9</f>
        <v>18</v>
      </c>
      <c r="H6" s="49"/>
      <c r="I6" s="53"/>
      <c r="J6" s="10">
        <f>SUM(G6:I6)</f>
        <v>18</v>
      </c>
      <c r="K6" s="41">
        <f t="shared" ref="K6:K36" si="0">J6/(C6*9)*100</f>
        <v>100</v>
      </c>
    </row>
    <row r="7" spans="1:13" ht="19.95" customHeight="1" x14ac:dyDescent="0.3">
      <c r="A7" s="10">
        <v>5</v>
      </c>
      <c r="B7" s="13" t="s">
        <v>11</v>
      </c>
      <c r="C7" s="18">
        <v>2</v>
      </c>
      <c r="D7" s="45">
        <v>2</v>
      </c>
      <c r="E7" s="49"/>
      <c r="F7" s="53"/>
      <c r="G7" s="45">
        <f>D7*9</f>
        <v>18</v>
      </c>
      <c r="H7" s="49"/>
      <c r="I7" s="53"/>
      <c r="J7" s="10">
        <f>SUM(G7:I7)</f>
        <v>18</v>
      </c>
      <c r="K7" s="41">
        <f t="shared" si="0"/>
        <v>100</v>
      </c>
    </row>
    <row r="8" spans="1:13" ht="19.95" customHeight="1" x14ac:dyDescent="0.3">
      <c r="A8" s="10">
        <v>6</v>
      </c>
      <c r="B8" s="34" t="s">
        <v>10</v>
      </c>
      <c r="C8" s="18">
        <v>2</v>
      </c>
      <c r="D8" s="45">
        <v>2</v>
      </c>
      <c r="E8" s="49"/>
      <c r="F8" s="53"/>
      <c r="G8" s="45">
        <f>D8*9</f>
        <v>18</v>
      </c>
      <c r="H8" s="49"/>
      <c r="I8" s="53"/>
      <c r="J8" s="10">
        <f>SUM(G8:I8)</f>
        <v>18</v>
      </c>
      <c r="K8" s="41">
        <f t="shared" si="0"/>
        <v>100</v>
      </c>
    </row>
    <row r="9" spans="1:13" ht="19.95" customHeight="1" x14ac:dyDescent="0.3">
      <c r="A9" s="10">
        <v>7</v>
      </c>
      <c r="B9" s="13" t="s">
        <v>0</v>
      </c>
      <c r="C9" s="18">
        <v>7</v>
      </c>
      <c r="D9" s="45">
        <v>1</v>
      </c>
      <c r="E9" s="49">
        <v>2</v>
      </c>
      <c r="F9" s="53">
        <v>2</v>
      </c>
      <c r="G9" s="45">
        <f>D9*9</f>
        <v>9</v>
      </c>
      <c r="H9" s="49">
        <f>E9*3</f>
        <v>6</v>
      </c>
      <c r="I9" s="53">
        <f>F9</f>
        <v>2</v>
      </c>
      <c r="J9" s="10">
        <f>SUM(G9:I9)</f>
        <v>17</v>
      </c>
      <c r="K9" s="41">
        <f t="shared" si="0"/>
        <v>26.984126984126984</v>
      </c>
    </row>
    <row r="10" spans="1:13" ht="19.95" customHeight="1" x14ac:dyDescent="0.3">
      <c r="A10" s="10">
        <v>8</v>
      </c>
      <c r="B10" s="13" t="s">
        <v>45</v>
      </c>
      <c r="C10" s="18">
        <v>2</v>
      </c>
      <c r="D10" s="45">
        <v>1</v>
      </c>
      <c r="E10" s="49">
        <v>1</v>
      </c>
      <c r="F10" s="53"/>
      <c r="G10" s="45">
        <f>D10*9</f>
        <v>9</v>
      </c>
      <c r="H10" s="49">
        <f>E10*3</f>
        <v>3</v>
      </c>
      <c r="I10" s="53"/>
      <c r="J10" s="10">
        <f>SUM(G10:I10)</f>
        <v>12</v>
      </c>
      <c r="K10" s="41">
        <f t="shared" si="0"/>
        <v>66.666666666666657</v>
      </c>
    </row>
    <row r="11" spans="1:13" ht="19.95" customHeight="1" x14ac:dyDescent="0.3">
      <c r="A11" s="10">
        <v>9</v>
      </c>
      <c r="B11" s="13" t="s">
        <v>8</v>
      </c>
      <c r="C11" s="18">
        <v>2</v>
      </c>
      <c r="D11" s="45">
        <v>1</v>
      </c>
      <c r="E11" s="49">
        <v>1</v>
      </c>
      <c r="F11" s="53"/>
      <c r="G11" s="45">
        <f>D11*9</f>
        <v>9</v>
      </c>
      <c r="H11" s="49">
        <f>E11*3</f>
        <v>3</v>
      </c>
      <c r="I11" s="53"/>
      <c r="J11" s="10">
        <f>SUM(G11:I11)</f>
        <v>12</v>
      </c>
      <c r="K11" s="41">
        <f t="shared" si="0"/>
        <v>66.666666666666657</v>
      </c>
    </row>
    <row r="12" spans="1:13" ht="19.95" customHeight="1" x14ac:dyDescent="0.3">
      <c r="A12" s="10">
        <v>10</v>
      </c>
      <c r="B12" s="13" t="s">
        <v>4</v>
      </c>
      <c r="C12" s="18">
        <v>4</v>
      </c>
      <c r="D12" s="45">
        <v>1</v>
      </c>
      <c r="E12" s="49"/>
      <c r="F12" s="53">
        <v>2</v>
      </c>
      <c r="G12" s="45">
        <f>D12*9</f>
        <v>9</v>
      </c>
      <c r="H12" s="49"/>
      <c r="I12" s="53">
        <f>F12</f>
        <v>2</v>
      </c>
      <c r="J12" s="10">
        <f>SUM(G12:I12)</f>
        <v>11</v>
      </c>
      <c r="K12" s="41">
        <f t="shared" si="0"/>
        <v>30.555555555555557</v>
      </c>
    </row>
    <row r="13" spans="1:13" ht="19.95" customHeight="1" x14ac:dyDescent="0.3">
      <c r="A13" s="10">
        <v>11</v>
      </c>
      <c r="B13" s="13" t="s">
        <v>19</v>
      </c>
      <c r="C13" s="18">
        <v>1</v>
      </c>
      <c r="D13" s="45">
        <v>1</v>
      </c>
      <c r="E13" s="49"/>
      <c r="F13" s="53"/>
      <c r="G13" s="45">
        <f>D13*9</f>
        <v>9</v>
      </c>
      <c r="H13" s="49"/>
      <c r="I13" s="53"/>
      <c r="J13" s="10">
        <f>SUM(G13:I13)</f>
        <v>9</v>
      </c>
      <c r="K13" s="41">
        <f t="shared" si="0"/>
        <v>100</v>
      </c>
    </row>
    <row r="14" spans="1:13" ht="19.95" customHeight="1" x14ac:dyDescent="0.3">
      <c r="A14" s="10">
        <v>12</v>
      </c>
      <c r="B14" s="13" t="s">
        <v>5</v>
      </c>
      <c r="C14" s="18">
        <v>4</v>
      </c>
      <c r="D14" s="45"/>
      <c r="E14" s="49">
        <v>2</v>
      </c>
      <c r="F14" s="53">
        <v>2</v>
      </c>
      <c r="G14" s="45"/>
      <c r="H14" s="49">
        <f>E14*3</f>
        <v>6</v>
      </c>
      <c r="I14" s="53">
        <f>F14</f>
        <v>2</v>
      </c>
      <c r="J14" s="10">
        <f>SUM(G14:I14)</f>
        <v>8</v>
      </c>
      <c r="K14" s="41">
        <f t="shared" si="0"/>
        <v>22.222222222222221</v>
      </c>
    </row>
    <row r="15" spans="1:13" ht="19.95" customHeight="1" x14ac:dyDescent="0.3">
      <c r="A15" s="10">
        <v>13</v>
      </c>
      <c r="B15" s="13" t="s">
        <v>3</v>
      </c>
      <c r="C15" s="18">
        <v>4</v>
      </c>
      <c r="D15" s="45"/>
      <c r="E15" s="49">
        <v>2</v>
      </c>
      <c r="F15" s="53">
        <v>1</v>
      </c>
      <c r="G15" s="45"/>
      <c r="H15" s="49">
        <f>E15*3</f>
        <v>6</v>
      </c>
      <c r="I15" s="53">
        <f>F15</f>
        <v>1</v>
      </c>
      <c r="J15" s="10">
        <f>SUM(G15:I15)</f>
        <v>7</v>
      </c>
      <c r="K15" s="41">
        <f t="shared" si="0"/>
        <v>19.444444444444446</v>
      </c>
    </row>
    <row r="16" spans="1:13" ht="19.95" customHeight="1" x14ac:dyDescent="0.3">
      <c r="A16" s="10">
        <v>14</v>
      </c>
      <c r="B16" s="13" t="s">
        <v>46</v>
      </c>
      <c r="C16" s="18">
        <v>2</v>
      </c>
      <c r="D16" s="45"/>
      <c r="E16" s="49">
        <v>2</v>
      </c>
      <c r="F16" s="53"/>
      <c r="G16" s="45"/>
      <c r="H16" s="49">
        <f>E16*3</f>
        <v>6</v>
      </c>
      <c r="I16" s="53"/>
      <c r="J16" s="10">
        <f>SUM(G16:I16)</f>
        <v>6</v>
      </c>
      <c r="K16" s="41">
        <f t="shared" si="0"/>
        <v>33.333333333333329</v>
      </c>
    </row>
    <row r="17" spans="1:13" ht="19.95" customHeight="1" x14ac:dyDescent="0.3">
      <c r="A17" s="10">
        <v>15</v>
      </c>
      <c r="B17" s="13" t="s">
        <v>44</v>
      </c>
      <c r="C17" s="18">
        <v>3</v>
      </c>
      <c r="D17" s="45"/>
      <c r="E17" s="49">
        <v>1</v>
      </c>
      <c r="F17" s="53">
        <v>2</v>
      </c>
      <c r="G17" s="45"/>
      <c r="H17" s="49">
        <f>E17*3</f>
        <v>3</v>
      </c>
      <c r="I17" s="53">
        <f>F17</f>
        <v>2</v>
      </c>
      <c r="J17" s="10">
        <f>SUM(G17:I17)</f>
        <v>5</v>
      </c>
      <c r="K17" s="41">
        <f t="shared" si="0"/>
        <v>18.518518518518519</v>
      </c>
    </row>
    <row r="18" spans="1:13" ht="19.95" customHeight="1" x14ac:dyDescent="0.3">
      <c r="A18" s="10">
        <v>16</v>
      </c>
      <c r="B18" s="13" t="s">
        <v>47</v>
      </c>
      <c r="C18" s="18">
        <v>7</v>
      </c>
      <c r="D18" s="45"/>
      <c r="E18" s="49"/>
      <c r="F18" s="53">
        <v>5</v>
      </c>
      <c r="G18" s="45"/>
      <c r="H18" s="49"/>
      <c r="I18" s="53">
        <f>F18</f>
        <v>5</v>
      </c>
      <c r="J18" s="10">
        <f>SUM(G18:I18)</f>
        <v>5</v>
      </c>
      <c r="K18" s="41">
        <f t="shared" si="0"/>
        <v>7.9365079365079358</v>
      </c>
    </row>
    <row r="19" spans="1:13" ht="19.95" customHeight="1" x14ac:dyDescent="0.3">
      <c r="A19" s="10">
        <v>17</v>
      </c>
      <c r="B19" s="13" t="s">
        <v>42</v>
      </c>
      <c r="C19" s="18">
        <v>2</v>
      </c>
      <c r="D19" s="45"/>
      <c r="E19" s="49">
        <v>1</v>
      </c>
      <c r="F19" s="53">
        <v>1</v>
      </c>
      <c r="G19" s="45"/>
      <c r="H19" s="49">
        <f>E19*3</f>
        <v>3</v>
      </c>
      <c r="I19" s="53">
        <f>F19</f>
        <v>1</v>
      </c>
      <c r="J19" s="10">
        <f>SUM(G19:I19)</f>
        <v>4</v>
      </c>
      <c r="K19" s="41">
        <f t="shared" si="0"/>
        <v>22.222222222222221</v>
      </c>
    </row>
    <row r="20" spans="1:13" ht="19.95" customHeight="1" x14ac:dyDescent="0.3">
      <c r="A20" s="10">
        <v>18</v>
      </c>
      <c r="B20" s="13" t="s">
        <v>48</v>
      </c>
      <c r="C20" s="18">
        <v>1</v>
      </c>
      <c r="D20" s="45"/>
      <c r="E20" s="49">
        <v>1</v>
      </c>
      <c r="F20" s="53"/>
      <c r="G20" s="45"/>
      <c r="H20" s="49">
        <f>E20*3</f>
        <v>3</v>
      </c>
      <c r="I20" s="53"/>
      <c r="J20" s="10">
        <f>SUM(G20:I20)</f>
        <v>3</v>
      </c>
      <c r="K20" s="41">
        <f t="shared" si="0"/>
        <v>33.333333333333329</v>
      </c>
      <c r="M20" s="30"/>
    </row>
    <row r="21" spans="1:13" ht="19.95" customHeight="1" x14ac:dyDescent="0.3">
      <c r="A21" s="10">
        <v>19</v>
      </c>
      <c r="B21" s="13" t="s">
        <v>18</v>
      </c>
      <c r="C21" s="18">
        <v>1</v>
      </c>
      <c r="D21" s="45"/>
      <c r="E21" s="49">
        <v>1</v>
      </c>
      <c r="F21" s="53"/>
      <c r="G21" s="45"/>
      <c r="H21" s="49">
        <f>E21*3</f>
        <v>3</v>
      </c>
      <c r="I21" s="53"/>
      <c r="J21" s="10">
        <f>SUM(G21:I21)</f>
        <v>3</v>
      </c>
      <c r="K21" s="41">
        <f t="shared" si="0"/>
        <v>33.333333333333329</v>
      </c>
    </row>
    <row r="22" spans="1:13" ht="19.95" customHeight="1" x14ac:dyDescent="0.3">
      <c r="A22" s="10">
        <v>20</v>
      </c>
      <c r="B22" s="13" t="s">
        <v>17</v>
      </c>
      <c r="C22" s="18">
        <v>1</v>
      </c>
      <c r="D22" s="45"/>
      <c r="E22" s="49">
        <v>1</v>
      </c>
      <c r="F22" s="53"/>
      <c r="G22" s="45"/>
      <c r="H22" s="49">
        <f>E22*3</f>
        <v>3</v>
      </c>
      <c r="I22" s="53"/>
      <c r="J22" s="10">
        <f>SUM(G22:I22)</f>
        <v>3</v>
      </c>
      <c r="K22" s="41">
        <f t="shared" si="0"/>
        <v>33.333333333333329</v>
      </c>
    </row>
    <row r="23" spans="1:13" ht="19.95" customHeight="1" x14ac:dyDescent="0.3">
      <c r="A23" s="10">
        <v>21</v>
      </c>
      <c r="B23" s="13" t="s">
        <v>9</v>
      </c>
      <c r="C23" s="18">
        <v>2</v>
      </c>
      <c r="D23" s="45"/>
      <c r="E23" s="49"/>
      <c r="F23" s="53">
        <v>2</v>
      </c>
      <c r="G23" s="45"/>
      <c r="H23" s="49"/>
      <c r="I23" s="53">
        <f>F23</f>
        <v>2</v>
      </c>
      <c r="J23" s="10">
        <f>SUM(G23:I23)</f>
        <v>2</v>
      </c>
      <c r="K23" s="41">
        <f t="shared" si="0"/>
        <v>11.111111111111111</v>
      </c>
    </row>
    <row r="24" spans="1:13" ht="19.95" customHeight="1" x14ac:dyDescent="0.3">
      <c r="A24" s="10">
        <v>22</v>
      </c>
      <c r="B24" s="13" t="s">
        <v>12</v>
      </c>
      <c r="C24" s="18">
        <v>2</v>
      </c>
      <c r="D24" s="45"/>
      <c r="E24" s="49"/>
      <c r="F24" s="53">
        <v>2</v>
      </c>
      <c r="G24" s="45"/>
      <c r="H24" s="49"/>
      <c r="I24" s="53">
        <f>F24</f>
        <v>2</v>
      </c>
      <c r="J24" s="10">
        <f>SUM(G24:I24)</f>
        <v>2</v>
      </c>
      <c r="K24" s="41">
        <f t="shared" si="0"/>
        <v>11.111111111111111</v>
      </c>
    </row>
    <row r="25" spans="1:13" ht="19.95" customHeight="1" x14ac:dyDescent="0.3">
      <c r="A25" s="10">
        <v>23</v>
      </c>
      <c r="B25" s="13" t="s">
        <v>6</v>
      </c>
      <c r="C25" s="18">
        <v>4</v>
      </c>
      <c r="D25" s="45"/>
      <c r="E25" s="49"/>
      <c r="F25" s="53">
        <v>1</v>
      </c>
      <c r="G25" s="45"/>
      <c r="H25" s="49"/>
      <c r="I25" s="53">
        <f>F25</f>
        <v>1</v>
      </c>
      <c r="J25" s="10">
        <f>SUM(G25:I25)</f>
        <v>1</v>
      </c>
      <c r="K25" s="41">
        <f t="shared" si="0"/>
        <v>2.7777777777777777</v>
      </c>
    </row>
    <row r="26" spans="1:13" ht="19.95" customHeight="1" x14ac:dyDescent="0.3">
      <c r="A26" s="10">
        <v>24</v>
      </c>
      <c r="B26" s="13" t="s">
        <v>16</v>
      </c>
      <c r="C26" s="18">
        <v>1</v>
      </c>
      <c r="D26" s="45"/>
      <c r="E26" s="49"/>
      <c r="F26" s="53">
        <v>1</v>
      </c>
      <c r="G26" s="45"/>
      <c r="H26" s="49"/>
      <c r="I26" s="53">
        <f>F26</f>
        <v>1</v>
      </c>
      <c r="J26" s="10">
        <f>SUM(G26:I26)</f>
        <v>1</v>
      </c>
      <c r="K26" s="41">
        <f t="shared" si="0"/>
        <v>11.111111111111111</v>
      </c>
    </row>
    <row r="27" spans="1:13" ht="19.95" customHeight="1" x14ac:dyDescent="0.3">
      <c r="A27" s="10">
        <v>25</v>
      </c>
      <c r="B27" s="13" t="s">
        <v>15</v>
      </c>
      <c r="C27" s="18">
        <v>1</v>
      </c>
      <c r="D27" s="45"/>
      <c r="E27" s="49"/>
      <c r="F27" s="53">
        <v>1</v>
      </c>
      <c r="G27" s="45"/>
      <c r="H27" s="49"/>
      <c r="I27" s="53">
        <f>F27</f>
        <v>1</v>
      </c>
      <c r="J27" s="10">
        <f>SUM(G27:I27)</f>
        <v>1</v>
      </c>
      <c r="K27" s="41">
        <f t="shared" si="0"/>
        <v>11.111111111111111</v>
      </c>
    </row>
    <row r="28" spans="1:13" ht="19.95" customHeight="1" x14ac:dyDescent="0.3">
      <c r="A28" s="10">
        <v>26</v>
      </c>
      <c r="B28" s="13" t="s">
        <v>14</v>
      </c>
      <c r="C28" s="18">
        <v>1</v>
      </c>
      <c r="D28" s="45"/>
      <c r="E28" s="49"/>
      <c r="F28" s="53"/>
      <c r="G28" s="45"/>
      <c r="H28" s="49"/>
      <c r="I28" s="53"/>
      <c r="J28" s="10">
        <f>SUM(G28:I28)</f>
        <v>0</v>
      </c>
      <c r="K28" s="41"/>
    </row>
    <row r="29" spans="1:13" ht="19.95" customHeight="1" x14ac:dyDescent="0.3">
      <c r="A29" s="10">
        <v>27</v>
      </c>
      <c r="B29" s="13" t="s">
        <v>13</v>
      </c>
      <c r="C29" s="18">
        <v>2</v>
      </c>
      <c r="D29" s="45"/>
      <c r="E29" s="49"/>
      <c r="F29" s="53"/>
      <c r="G29" s="45"/>
      <c r="H29" s="49"/>
      <c r="I29" s="53"/>
      <c r="J29" s="10">
        <f>SUM(G29:I29)</f>
        <v>0</v>
      </c>
      <c r="K29" s="41"/>
    </row>
    <row r="30" spans="1:13" ht="19.95" customHeight="1" x14ac:dyDescent="0.3">
      <c r="A30" s="10">
        <v>28</v>
      </c>
      <c r="B30" s="15" t="s">
        <v>33</v>
      </c>
      <c r="C30" s="19">
        <v>1</v>
      </c>
      <c r="D30" s="45"/>
      <c r="E30" s="49"/>
      <c r="F30" s="53"/>
      <c r="G30" s="45"/>
      <c r="H30" s="49"/>
      <c r="I30" s="53"/>
      <c r="J30" s="10">
        <v>0</v>
      </c>
      <c r="K30" s="41"/>
    </row>
    <row r="31" spans="1:13" ht="19.95" customHeight="1" x14ac:dyDescent="0.3">
      <c r="A31" s="10">
        <v>29</v>
      </c>
      <c r="B31" s="15" t="s">
        <v>37</v>
      </c>
      <c r="C31" s="28">
        <v>1</v>
      </c>
      <c r="D31" s="45"/>
      <c r="E31" s="49"/>
      <c r="F31" s="53"/>
      <c r="G31" s="45"/>
      <c r="H31" s="49"/>
      <c r="I31" s="53"/>
      <c r="J31" s="10">
        <v>0</v>
      </c>
      <c r="K31" s="41"/>
    </row>
    <row r="32" spans="1:13" ht="19.95" customHeight="1" x14ac:dyDescent="0.3">
      <c r="A32" s="10">
        <v>30</v>
      </c>
      <c r="B32" s="15" t="s">
        <v>36</v>
      </c>
      <c r="C32" s="28">
        <v>2</v>
      </c>
      <c r="D32" s="45"/>
      <c r="E32" s="49"/>
      <c r="F32" s="53"/>
      <c r="G32" s="45"/>
      <c r="H32" s="49"/>
      <c r="I32" s="53"/>
      <c r="J32" s="10">
        <v>0</v>
      </c>
      <c r="K32" s="41"/>
    </row>
    <row r="33" spans="1:11" ht="19.95" customHeight="1" x14ac:dyDescent="0.3">
      <c r="A33" s="10">
        <v>31</v>
      </c>
      <c r="B33" s="15" t="s">
        <v>31</v>
      </c>
      <c r="C33" s="28">
        <v>1</v>
      </c>
      <c r="D33" s="45"/>
      <c r="E33" s="49"/>
      <c r="F33" s="53"/>
      <c r="G33" s="45"/>
      <c r="H33" s="49"/>
      <c r="I33" s="53"/>
      <c r="J33" s="10">
        <v>0</v>
      </c>
      <c r="K33" s="41"/>
    </row>
    <row r="34" spans="1:11" ht="19.95" customHeight="1" x14ac:dyDescent="0.3">
      <c r="A34" s="10">
        <v>32</v>
      </c>
      <c r="B34" s="15" t="s">
        <v>30</v>
      </c>
      <c r="C34" s="28">
        <v>5</v>
      </c>
      <c r="D34" s="45"/>
      <c r="E34" s="49"/>
      <c r="F34" s="53"/>
      <c r="G34" s="45"/>
      <c r="H34" s="49"/>
      <c r="I34" s="53"/>
      <c r="J34" s="10">
        <v>0</v>
      </c>
      <c r="K34" s="41"/>
    </row>
    <row r="35" spans="1:11" ht="19.95" customHeight="1" x14ac:dyDescent="0.3">
      <c r="A35" s="10">
        <v>33</v>
      </c>
      <c r="B35" s="15" t="s">
        <v>35</v>
      </c>
      <c r="C35" s="28">
        <v>1</v>
      </c>
      <c r="D35" s="45"/>
      <c r="E35" s="49"/>
      <c r="F35" s="53"/>
      <c r="G35" s="45"/>
      <c r="H35" s="49"/>
      <c r="I35" s="53"/>
      <c r="J35" s="10">
        <v>0</v>
      </c>
      <c r="K35" s="41"/>
    </row>
    <row r="36" spans="1:11" ht="19.95" customHeight="1" x14ac:dyDescent="0.3">
      <c r="A36" s="10">
        <v>34</v>
      </c>
      <c r="B36" s="15" t="s">
        <v>34</v>
      </c>
      <c r="C36" s="28">
        <v>1</v>
      </c>
      <c r="D36" s="45"/>
      <c r="E36" s="49"/>
      <c r="F36" s="53"/>
      <c r="G36" s="45"/>
      <c r="H36" s="49"/>
      <c r="I36" s="53"/>
      <c r="J36" s="10">
        <v>0</v>
      </c>
      <c r="K36" s="41"/>
    </row>
    <row r="37" spans="1:11" ht="19.95" customHeight="1" thickBot="1" x14ac:dyDescent="0.35">
      <c r="A37" s="11">
        <v>35</v>
      </c>
      <c r="B37" s="16" t="s">
        <v>32</v>
      </c>
      <c r="C37" s="29">
        <v>2</v>
      </c>
      <c r="D37" s="46"/>
      <c r="E37" s="50"/>
      <c r="F37" s="54"/>
      <c r="G37" s="46"/>
      <c r="H37" s="50"/>
      <c r="I37" s="54"/>
      <c r="J37" s="11">
        <v>0</v>
      </c>
      <c r="K37" s="42"/>
    </row>
  </sheetData>
  <sortState ref="A1:K37">
    <sortCondition ref="B30"/>
  </sortState>
  <mergeCells count="4">
    <mergeCell ref="A1:A2"/>
    <mergeCell ref="D1:F1"/>
    <mergeCell ref="G1:J1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5652-561F-4945-B1B8-F2185183086B}">
  <dimension ref="A1:M35"/>
  <sheetViews>
    <sheetView topLeftCell="A16" workbookViewId="0">
      <selection sqref="A1:K35"/>
    </sheetView>
  </sheetViews>
  <sheetFormatPr baseColWidth="10" defaultRowHeight="14.4" x14ac:dyDescent="0.3"/>
  <sheetData>
    <row r="1" spans="1:11" ht="19.95" customHeight="1" x14ac:dyDescent="0.3">
      <c r="A1" s="9">
        <v>13</v>
      </c>
      <c r="B1" s="12" t="s">
        <v>1</v>
      </c>
      <c r="C1" s="17">
        <v>9</v>
      </c>
      <c r="D1" s="20">
        <v>6</v>
      </c>
      <c r="E1" s="23">
        <v>1</v>
      </c>
      <c r="F1" s="5"/>
      <c r="G1" s="20">
        <f>D1*9</f>
        <v>54</v>
      </c>
      <c r="H1" s="23">
        <f>E1*3</f>
        <v>3</v>
      </c>
      <c r="I1" s="5">
        <f>F1</f>
        <v>0</v>
      </c>
      <c r="J1" s="9">
        <f>SUM(G1:I1)</f>
        <v>57</v>
      </c>
      <c r="K1" s="27"/>
    </row>
    <row r="2" spans="1:11" ht="19.95" customHeight="1" x14ac:dyDescent="0.3">
      <c r="A2" s="10">
        <v>4</v>
      </c>
      <c r="B2" s="13" t="s">
        <v>43</v>
      </c>
      <c r="C2" s="18">
        <v>4</v>
      </c>
      <c r="D2" s="21">
        <v>2</v>
      </c>
      <c r="E2" s="4">
        <v>2</v>
      </c>
      <c r="F2" s="24"/>
      <c r="G2" s="21">
        <f>D2*9</f>
        <v>18</v>
      </c>
      <c r="H2" s="4">
        <f>E2*3</f>
        <v>6</v>
      </c>
      <c r="I2" s="24">
        <f>F2</f>
        <v>0</v>
      </c>
      <c r="J2" s="10">
        <f>SUM(G2:I2)</f>
        <v>24</v>
      </c>
      <c r="K2" s="15"/>
    </row>
    <row r="3" spans="1:11" ht="19.95" customHeight="1" x14ac:dyDescent="0.3">
      <c r="A3" s="10">
        <v>11</v>
      </c>
      <c r="B3" s="13" t="s">
        <v>2</v>
      </c>
      <c r="C3" s="18">
        <v>5</v>
      </c>
      <c r="D3" s="21">
        <v>2</v>
      </c>
      <c r="E3" s="4">
        <v>1</v>
      </c>
      <c r="F3" s="24">
        <v>1</v>
      </c>
      <c r="G3" s="21">
        <f>D3*9</f>
        <v>18</v>
      </c>
      <c r="H3" s="4">
        <f>E3*3</f>
        <v>3</v>
      </c>
      <c r="I3" s="24">
        <f>F3</f>
        <v>1</v>
      </c>
      <c r="J3" s="10">
        <f>SUM(G3:I3)</f>
        <v>22</v>
      </c>
      <c r="K3" s="15"/>
    </row>
    <row r="4" spans="1:11" ht="19.95" customHeight="1" x14ac:dyDescent="0.3">
      <c r="A4" s="10">
        <v>7</v>
      </c>
      <c r="B4" s="13" t="s">
        <v>7</v>
      </c>
      <c r="C4" s="18">
        <v>2</v>
      </c>
      <c r="D4" s="21">
        <v>2</v>
      </c>
      <c r="E4" s="4"/>
      <c r="F4" s="24"/>
      <c r="G4" s="21">
        <f>D4*9</f>
        <v>18</v>
      </c>
      <c r="H4" s="4">
        <f>E4*3</f>
        <v>0</v>
      </c>
      <c r="I4" s="24">
        <f>F4</f>
        <v>0</v>
      </c>
      <c r="J4" s="10">
        <f>SUM(G4:I4)</f>
        <v>18</v>
      </c>
      <c r="K4" s="15"/>
    </row>
    <row r="5" spans="1:11" ht="19.95" customHeight="1" x14ac:dyDescent="0.3">
      <c r="A5" s="10">
        <v>12</v>
      </c>
      <c r="B5" s="13" t="s">
        <v>11</v>
      </c>
      <c r="C5" s="18">
        <v>2</v>
      </c>
      <c r="D5" s="21">
        <v>2</v>
      </c>
      <c r="E5" s="4"/>
      <c r="F5" s="24"/>
      <c r="G5" s="21">
        <f>D5*9</f>
        <v>18</v>
      </c>
      <c r="H5" s="4">
        <f>E5*3</f>
        <v>0</v>
      </c>
      <c r="I5" s="24">
        <f>F5</f>
        <v>0</v>
      </c>
      <c r="J5" s="10">
        <f>SUM(G5:I5)</f>
        <v>18</v>
      </c>
      <c r="K5" s="15"/>
    </row>
    <row r="6" spans="1:11" ht="19.95" customHeight="1" x14ac:dyDescent="0.3">
      <c r="A6" s="10">
        <v>21</v>
      </c>
      <c r="B6" s="14" t="s">
        <v>10</v>
      </c>
      <c r="C6" s="18">
        <v>2</v>
      </c>
      <c r="D6" s="21">
        <v>2</v>
      </c>
      <c r="E6" s="4"/>
      <c r="F6" s="24"/>
      <c r="G6" s="21">
        <f>D6*9</f>
        <v>18</v>
      </c>
      <c r="H6" s="4">
        <f>E6*3</f>
        <v>0</v>
      </c>
      <c r="I6" s="24">
        <f>F6</f>
        <v>0</v>
      </c>
      <c r="J6" s="10">
        <f>SUM(G6:I6)</f>
        <v>18</v>
      </c>
      <c r="K6" s="15"/>
    </row>
    <row r="7" spans="1:11" ht="19.95" customHeight="1" x14ac:dyDescent="0.3">
      <c r="A7" s="10">
        <v>19</v>
      </c>
      <c r="B7" s="13" t="s">
        <v>0</v>
      </c>
      <c r="C7" s="18">
        <v>7</v>
      </c>
      <c r="D7" s="21">
        <v>1</v>
      </c>
      <c r="E7" s="4">
        <v>2</v>
      </c>
      <c r="F7" s="24">
        <v>2</v>
      </c>
      <c r="G7" s="21">
        <f>D7*9</f>
        <v>9</v>
      </c>
      <c r="H7" s="4">
        <f>E7*3</f>
        <v>6</v>
      </c>
      <c r="I7" s="24">
        <f>F7</f>
        <v>2</v>
      </c>
      <c r="J7" s="10">
        <f>SUM(G7:I7)</f>
        <v>17</v>
      </c>
      <c r="K7" s="15"/>
    </row>
    <row r="8" spans="1:11" ht="19.95" customHeight="1" x14ac:dyDescent="0.3">
      <c r="A8" s="10">
        <v>3</v>
      </c>
      <c r="B8" s="13" t="s">
        <v>45</v>
      </c>
      <c r="C8" s="18">
        <v>2</v>
      </c>
      <c r="D8" s="21">
        <v>1</v>
      </c>
      <c r="E8" s="4">
        <v>1</v>
      </c>
      <c r="F8" s="24"/>
      <c r="G8" s="21">
        <f>D8*9</f>
        <v>9</v>
      </c>
      <c r="H8" s="4">
        <f>E8*3</f>
        <v>3</v>
      </c>
      <c r="I8" s="24">
        <f>F8</f>
        <v>0</v>
      </c>
      <c r="J8" s="10">
        <f>SUM(G8:I8)</f>
        <v>12</v>
      </c>
      <c r="K8" s="15"/>
    </row>
    <row r="9" spans="1:11" ht="19.95" customHeight="1" x14ac:dyDescent="0.3">
      <c r="A9" s="10">
        <v>22</v>
      </c>
      <c r="B9" s="13" t="s">
        <v>8</v>
      </c>
      <c r="C9" s="18">
        <v>2</v>
      </c>
      <c r="D9" s="21">
        <v>1</v>
      </c>
      <c r="E9" s="4">
        <v>1</v>
      </c>
      <c r="F9" s="24"/>
      <c r="G9" s="21">
        <f>D9*9</f>
        <v>9</v>
      </c>
      <c r="H9" s="4">
        <f>E9*3</f>
        <v>3</v>
      </c>
      <c r="I9" s="24">
        <f>F9</f>
        <v>0</v>
      </c>
      <c r="J9" s="10">
        <f>SUM(G9:I9)</f>
        <v>12</v>
      </c>
      <c r="K9" s="15"/>
    </row>
    <row r="10" spans="1:11" ht="19.95" customHeight="1" x14ac:dyDescent="0.3">
      <c r="A10" s="10">
        <v>25</v>
      </c>
      <c r="B10" s="13" t="s">
        <v>4</v>
      </c>
      <c r="C10" s="18">
        <v>4</v>
      </c>
      <c r="D10" s="21">
        <v>1</v>
      </c>
      <c r="E10" s="4"/>
      <c r="F10" s="24">
        <v>2</v>
      </c>
      <c r="G10" s="21">
        <f>D10*9</f>
        <v>9</v>
      </c>
      <c r="H10" s="4">
        <f>E10*3</f>
        <v>0</v>
      </c>
      <c r="I10" s="24">
        <f>F10</f>
        <v>2</v>
      </c>
      <c r="J10" s="10">
        <f>SUM(G10:I10)</f>
        <v>11</v>
      </c>
      <c r="K10" s="15"/>
    </row>
    <row r="11" spans="1:11" ht="19.95" customHeight="1" x14ac:dyDescent="0.3">
      <c r="A11" s="10">
        <v>6</v>
      </c>
      <c r="B11" s="13" t="s">
        <v>19</v>
      </c>
      <c r="C11" s="18">
        <v>1</v>
      </c>
      <c r="D11" s="21">
        <v>1</v>
      </c>
      <c r="E11" s="4"/>
      <c r="F11" s="24"/>
      <c r="G11" s="21">
        <f>D11*9</f>
        <v>9</v>
      </c>
      <c r="H11" s="4">
        <f>E11*3</f>
        <v>0</v>
      </c>
      <c r="I11" s="24">
        <f>F11</f>
        <v>0</v>
      </c>
      <c r="J11" s="10">
        <f>SUM(G11:I11)</f>
        <v>9</v>
      </c>
      <c r="K11" s="15"/>
    </row>
    <row r="12" spans="1:11" ht="19.95" customHeight="1" x14ac:dyDescent="0.3">
      <c r="A12" s="10">
        <v>9</v>
      </c>
      <c r="B12" s="13" t="s">
        <v>5</v>
      </c>
      <c r="C12" s="18">
        <v>4</v>
      </c>
      <c r="D12" s="21"/>
      <c r="E12" s="4">
        <v>2</v>
      </c>
      <c r="F12" s="24">
        <v>2</v>
      </c>
      <c r="G12" s="21">
        <f>D12*9</f>
        <v>0</v>
      </c>
      <c r="H12" s="4">
        <f>E12*3</f>
        <v>6</v>
      </c>
      <c r="I12" s="24">
        <f>F12</f>
        <v>2</v>
      </c>
      <c r="J12" s="10">
        <f>SUM(G12:I12)</f>
        <v>8</v>
      </c>
      <c r="K12" s="15"/>
    </row>
    <row r="13" spans="1:11" ht="19.95" customHeight="1" x14ac:dyDescent="0.3">
      <c r="A13" s="10">
        <v>2</v>
      </c>
      <c r="B13" s="13" t="s">
        <v>3</v>
      </c>
      <c r="C13" s="18">
        <v>4</v>
      </c>
      <c r="D13" s="21"/>
      <c r="E13" s="4">
        <v>2</v>
      </c>
      <c r="F13" s="24">
        <v>1</v>
      </c>
      <c r="G13" s="21">
        <f>D13*9</f>
        <v>0</v>
      </c>
      <c r="H13" s="4">
        <f>E13*3</f>
        <v>6</v>
      </c>
      <c r="I13" s="24">
        <f>F13</f>
        <v>1</v>
      </c>
      <c r="J13" s="10">
        <f>SUM(G13:I13)</f>
        <v>7</v>
      </c>
      <c r="K13" s="15"/>
    </row>
    <row r="14" spans="1:11" ht="19.95" customHeight="1" x14ac:dyDescent="0.3">
      <c r="A14" s="10">
        <v>8</v>
      </c>
      <c r="B14" s="13" t="s">
        <v>46</v>
      </c>
      <c r="C14" s="18">
        <v>2</v>
      </c>
      <c r="D14" s="21"/>
      <c r="E14" s="4">
        <v>2</v>
      </c>
      <c r="F14" s="24"/>
      <c r="G14" s="21">
        <f>D14*9</f>
        <v>0</v>
      </c>
      <c r="H14" s="4">
        <f>E14*3</f>
        <v>6</v>
      </c>
      <c r="I14" s="24">
        <f>F14</f>
        <v>0</v>
      </c>
      <c r="J14" s="10">
        <f>SUM(G14:I14)</f>
        <v>6</v>
      </c>
      <c r="K14" s="15"/>
    </row>
    <row r="15" spans="1:11" ht="19.95" customHeight="1" x14ac:dyDescent="0.3">
      <c r="A15" s="10">
        <v>5</v>
      </c>
      <c r="B15" s="13" t="s">
        <v>44</v>
      </c>
      <c r="C15" s="18">
        <v>3</v>
      </c>
      <c r="D15" s="21"/>
      <c r="E15" s="4">
        <v>1</v>
      </c>
      <c r="F15" s="24">
        <v>2</v>
      </c>
      <c r="G15" s="21">
        <f>D15*9</f>
        <v>0</v>
      </c>
      <c r="H15" s="4">
        <f>E15*3</f>
        <v>3</v>
      </c>
      <c r="I15" s="24">
        <f>F15</f>
        <v>2</v>
      </c>
      <c r="J15" s="10">
        <f>SUM(G15:I15)</f>
        <v>5</v>
      </c>
      <c r="K15" s="15"/>
    </row>
    <row r="16" spans="1:11" ht="19.95" customHeight="1" x14ac:dyDescent="0.3">
      <c r="A16" s="10">
        <v>10</v>
      </c>
      <c r="B16" s="13" t="s">
        <v>47</v>
      </c>
      <c r="C16" s="18">
        <v>7</v>
      </c>
      <c r="D16" s="21"/>
      <c r="E16" s="4"/>
      <c r="F16" s="24">
        <v>5</v>
      </c>
      <c r="G16" s="21">
        <f>D16*9</f>
        <v>0</v>
      </c>
      <c r="H16" s="4">
        <f>E16*3</f>
        <v>0</v>
      </c>
      <c r="I16" s="24">
        <f>F16</f>
        <v>5</v>
      </c>
      <c r="J16" s="10">
        <f>SUM(G16:I16)</f>
        <v>5</v>
      </c>
      <c r="K16" s="15"/>
    </row>
    <row r="17" spans="1:13" ht="19.95" customHeight="1" x14ac:dyDescent="0.3">
      <c r="A17" s="10">
        <v>24</v>
      </c>
      <c r="B17" s="13" t="s">
        <v>42</v>
      </c>
      <c r="C17" s="18">
        <v>2</v>
      </c>
      <c r="D17" s="21"/>
      <c r="E17" s="4">
        <v>1</v>
      </c>
      <c r="F17" s="24">
        <v>1</v>
      </c>
      <c r="G17" s="21">
        <f>D17*9</f>
        <v>0</v>
      </c>
      <c r="H17" s="4">
        <f>E17*3</f>
        <v>3</v>
      </c>
      <c r="I17" s="24">
        <f>F17</f>
        <v>1</v>
      </c>
      <c r="J17" s="10">
        <f>SUM(G17:I17)</f>
        <v>4</v>
      </c>
      <c r="K17" s="15"/>
    </row>
    <row r="18" spans="1:13" ht="19.95" customHeight="1" x14ac:dyDescent="0.3">
      <c r="A18" s="10">
        <v>14</v>
      </c>
      <c r="B18" s="13" t="s">
        <v>48</v>
      </c>
      <c r="C18" s="18">
        <v>1</v>
      </c>
      <c r="D18" s="21"/>
      <c r="E18" s="4">
        <v>1</v>
      </c>
      <c r="F18" s="24"/>
      <c r="G18" s="21">
        <f>D18*9</f>
        <v>0</v>
      </c>
      <c r="H18" s="4">
        <f>E18*3</f>
        <v>3</v>
      </c>
      <c r="I18" s="24">
        <f>F18</f>
        <v>0</v>
      </c>
      <c r="J18" s="10">
        <f>SUM(G18:I18)</f>
        <v>3</v>
      </c>
      <c r="K18" s="15"/>
      <c r="M18" s="30"/>
    </row>
    <row r="19" spans="1:13" ht="19.95" customHeight="1" x14ac:dyDescent="0.3">
      <c r="A19" s="10">
        <v>16</v>
      </c>
      <c r="B19" s="13" t="s">
        <v>18</v>
      </c>
      <c r="C19" s="18">
        <v>1</v>
      </c>
      <c r="D19" s="21"/>
      <c r="E19" s="4">
        <v>1</v>
      </c>
      <c r="F19" s="24"/>
      <c r="G19" s="21">
        <f>D19*9</f>
        <v>0</v>
      </c>
      <c r="H19" s="4">
        <f>E19*3</f>
        <v>3</v>
      </c>
      <c r="I19" s="24">
        <f>F19</f>
        <v>0</v>
      </c>
      <c r="J19" s="10">
        <f>SUM(G19:I19)</f>
        <v>3</v>
      </c>
      <c r="K19" s="15"/>
    </row>
    <row r="20" spans="1:13" ht="19.95" customHeight="1" x14ac:dyDescent="0.3">
      <c r="A20" s="10">
        <v>26</v>
      </c>
      <c r="B20" s="13" t="s">
        <v>17</v>
      </c>
      <c r="C20" s="18">
        <v>1</v>
      </c>
      <c r="D20" s="21"/>
      <c r="E20" s="4">
        <v>1</v>
      </c>
      <c r="F20" s="24"/>
      <c r="G20" s="21">
        <f>D20*9</f>
        <v>0</v>
      </c>
      <c r="H20" s="4">
        <f>E20*3</f>
        <v>3</v>
      </c>
      <c r="I20" s="24">
        <f>F20</f>
        <v>0</v>
      </c>
      <c r="J20" s="10">
        <f>SUM(G20:I20)</f>
        <v>3</v>
      </c>
      <c r="K20" s="15"/>
    </row>
    <row r="21" spans="1:13" ht="19.95" customHeight="1" x14ac:dyDescent="0.3">
      <c r="A21" s="10">
        <v>1</v>
      </c>
      <c r="B21" s="13" t="s">
        <v>9</v>
      </c>
      <c r="C21" s="18">
        <v>2</v>
      </c>
      <c r="D21" s="21"/>
      <c r="E21" s="4"/>
      <c r="F21" s="24">
        <v>2</v>
      </c>
      <c r="G21" s="21">
        <f>D21*9</f>
        <v>0</v>
      </c>
      <c r="H21" s="4">
        <f>E21*3</f>
        <v>0</v>
      </c>
      <c r="I21" s="24">
        <f>F21</f>
        <v>2</v>
      </c>
      <c r="J21" s="10">
        <f>SUM(G21:I21)</f>
        <v>2</v>
      </c>
      <c r="K21" s="15"/>
    </row>
    <row r="22" spans="1:13" ht="19.95" customHeight="1" x14ac:dyDescent="0.3">
      <c r="A22" s="10">
        <v>27</v>
      </c>
      <c r="B22" s="13" t="s">
        <v>12</v>
      </c>
      <c r="C22" s="18">
        <v>2</v>
      </c>
      <c r="D22" s="21"/>
      <c r="E22" s="4"/>
      <c r="F22" s="24">
        <v>2</v>
      </c>
      <c r="G22" s="21">
        <f>D22*9</f>
        <v>0</v>
      </c>
      <c r="H22" s="4">
        <f>E22*3</f>
        <v>0</v>
      </c>
      <c r="I22" s="24">
        <f>F22</f>
        <v>2</v>
      </c>
      <c r="J22" s="10">
        <f>SUM(G22:I22)</f>
        <v>2</v>
      </c>
      <c r="K22" s="15"/>
    </row>
    <row r="23" spans="1:13" ht="19.95" customHeight="1" x14ac:dyDescent="0.3">
      <c r="A23" s="10">
        <v>15</v>
      </c>
      <c r="B23" s="13" t="s">
        <v>6</v>
      </c>
      <c r="C23" s="18">
        <v>4</v>
      </c>
      <c r="D23" s="21"/>
      <c r="E23" s="4"/>
      <c r="F23" s="24">
        <v>1</v>
      </c>
      <c r="G23" s="21">
        <f>D23*9</f>
        <v>0</v>
      </c>
      <c r="H23" s="4">
        <f>E23*3</f>
        <v>0</v>
      </c>
      <c r="I23" s="24">
        <f>F23</f>
        <v>1</v>
      </c>
      <c r="J23" s="10">
        <f>SUM(G23:I23)</f>
        <v>1</v>
      </c>
      <c r="K23" s="15"/>
    </row>
    <row r="24" spans="1:13" ht="19.95" customHeight="1" x14ac:dyDescent="0.3">
      <c r="A24" s="10">
        <v>17</v>
      </c>
      <c r="B24" s="13" t="s">
        <v>16</v>
      </c>
      <c r="C24" s="18">
        <v>1</v>
      </c>
      <c r="D24" s="21"/>
      <c r="E24" s="4"/>
      <c r="F24" s="24">
        <v>1</v>
      </c>
      <c r="G24" s="21">
        <f>D24*9</f>
        <v>0</v>
      </c>
      <c r="H24" s="4">
        <f>E24*3</f>
        <v>0</v>
      </c>
      <c r="I24" s="24">
        <f>F24</f>
        <v>1</v>
      </c>
      <c r="J24" s="10">
        <f>SUM(G24:I24)</f>
        <v>1</v>
      </c>
      <c r="K24" s="15"/>
    </row>
    <row r="25" spans="1:13" ht="19.95" customHeight="1" x14ac:dyDescent="0.3">
      <c r="A25" s="10">
        <v>18</v>
      </c>
      <c r="B25" s="13" t="s">
        <v>15</v>
      </c>
      <c r="C25" s="18">
        <v>1</v>
      </c>
      <c r="D25" s="21"/>
      <c r="E25" s="4"/>
      <c r="F25" s="24">
        <v>1</v>
      </c>
      <c r="G25" s="21">
        <f>D25*9</f>
        <v>0</v>
      </c>
      <c r="H25" s="4">
        <f>E25*3</f>
        <v>0</v>
      </c>
      <c r="I25" s="24">
        <f>F25</f>
        <v>1</v>
      </c>
      <c r="J25" s="10">
        <f>SUM(G25:I25)</f>
        <v>1</v>
      </c>
      <c r="K25" s="15"/>
    </row>
    <row r="26" spans="1:13" ht="19.95" customHeight="1" x14ac:dyDescent="0.3">
      <c r="A26" s="10">
        <v>20</v>
      </c>
      <c r="B26" s="13" t="s">
        <v>14</v>
      </c>
      <c r="C26" s="18">
        <v>1</v>
      </c>
      <c r="D26" s="21"/>
      <c r="E26" s="4"/>
      <c r="F26" s="24"/>
      <c r="G26" s="21">
        <f>D26*9</f>
        <v>0</v>
      </c>
      <c r="H26" s="4">
        <f>E26*3</f>
        <v>0</v>
      </c>
      <c r="I26" s="24">
        <f>F26</f>
        <v>0</v>
      </c>
      <c r="J26" s="10">
        <f>SUM(G26:I26)</f>
        <v>0</v>
      </c>
      <c r="K26" s="15"/>
    </row>
    <row r="27" spans="1:13" ht="19.95" customHeight="1" x14ac:dyDescent="0.3">
      <c r="A27" s="10">
        <v>23</v>
      </c>
      <c r="B27" s="13" t="s">
        <v>13</v>
      </c>
      <c r="C27" s="18">
        <v>2</v>
      </c>
      <c r="D27" s="21"/>
      <c r="E27" s="4"/>
      <c r="F27" s="24"/>
      <c r="G27" s="21">
        <f>D27*9</f>
        <v>0</v>
      </c>
      <c r="H27" s="4">
        <f>E27*3</f>
        <v>0</v>
      </c>
      <c r="I27" s="24">
        <f>F27</f>
        <v>0</v>
      </c>
      <c r="J27" s="10">
        <f>SUM(G27:I27)</f>
        <v>0</v>
      </c>
      <c r="K27" s="15"/>
    </row>
    <row r="28" spans="1:13" ht="19.95" customHeight="1" x14ac:dyDescent="0.3">
      <c r="A28" s="10">
        <v>28</v>
      </c>
      <c r="B28" s="15" t="s">
        <v>33</v>
      </c>
      <c r="C28" s="19">
        <v>1</v>
      </c>
      <c r="D28" s="21"/>
      <c r="E28" s="4"/>
      <c r="F28" s="24"/>
      <c r="G28" s="21"/>
      <c r="H28" s="4"/>
      <c r="I28" s="24"/>
      <c r="J28" s="10">
        <v>0</v>
      </c>
      <c r="K28" s="15"/>
    </row>
    <row r="29" spans="1:13" ht="19.95" customHeight="1" x14ac:dyDescent="0.3">
      <c r="A29" s="10">
        <v>29</v>
      </c>
      <c r="B29" s="15" t="s">
        <v>37</v>
      </c>
      <c r="C29" s="28">
        <v>1</v>
      </c>
      <c r="D29" s="21"/>
      <c r="E29" s="4"/>
      <c r="F29" s="24"/>
      <c r="G29" s="21"/>
      <c r="H29" s="4"/>
      <c r="I29" s="24"/>
      <c r="J29" s="10">
        <v>0</v>
      </c>
      <c r="K29" s="15"/>
    </row>
    <row r="30" spans="1:13" ht="19.95" customHeight="1" x14ac:dyDescent="0.3">
      <c r="A30" s="10">
        <v>30</v>
      </c>
      <c r="B30" s="15" t="s">
        <v>36</v>
      </c>
      <c r="C30" s="28">
        <v>2</v>
      </c>
      <c r="D30" s="21"/>
      <c r="E30" s="4"/>
      <c r="F30" s="24"/>
      <c r="G30" s="21"/>
      <c r="H30" s="4"/>
      <c r="I30" s="24"/>
      <c r="J30" s="10">
        <v>0</v>
      </c>
      <c r="K30" s="15"/>
    </row>
    <row r="31" spans="1:13" ht="19.95" customHeight="1" x14ac:dyDescent="0.3">
      <c r="A31" s="10">
        <v>31</v>
      </c>
      <c r="B31" s="15" t="s">
        <v>31</v>
      </c>
      <c r="C31" s="28">
        <v>1</v>
      </c>
      <c r="D31" s="21"/>
      <c r="E31" s="4"/>
      <c r="F31" s="24"/>
      <c r="G31" s="21"/>
      <c r="H31" s="4"/>
      <c r="I31" s="24"/>
      <c r="J31" s="10">
        <v>0</v>
      </c>
      <c r="K31" s="15"/>
    </row>
    <row r="32" spans="1:13" ht="19.95" customHeight="1" x14ac:dyDescent="0.3">
      <c r="A32" s="10">
        <v>32</v>
      </c>
      <c r="B32" s="15" t="s">
        <v>30</v>
      </c>
      <c r="C32" s="28">
        <v>5</v>
      </c>
      <c r="D32" s="21"/>
      <c r="E32" s="4"/>
      <c r="F32" s="24"/>
      <c r="G32" s="21"/>
      <c r="H32" s="4"/>
      <c r="I32" s="24"/>
      <c r="J32" s="10">
        <v>0</v>
      </c>
      <c r="K32" s="15"/>
    </row>
    <row r="33" spans="1:11" ht="19.95" customHeight="1" x14ac:dyDescent="0.3">
      <c r="A33" s="10">
        <v>33</v>
      </c>
      <c r="B33" s="15" t="s">
        <v>35</v>
      </c>
      <c r="C33" s="28">
        <v>1</v>
      </c>
      <c r="D33" s="21"/>
      <c r="E33" s="4"/>
      <c r="F33" s="24"/>
      <c r="G33" s="21"/>
      <c r="H33" s="4"/>
      <c r="I33" s="24"/>
      <c r="J33" s="10">
        <v>0</v>
      </c>
      <c r="K33" s="15"/>
    </row>
    <row r="34" spans="1:11" ht="19.95" customHeight="1" x14ac:dyDescent="0.3">
      <c r="A34" s="10">
        <v>34</v>
      </c>
      <c r="B34" s="15" t="s">
        <v>34</v>
      </c>
      <c r="C34" s="28">
        <v>1</v>
      </c>
      <c r="D34" s="21"/>
      <c r="E34" s="4"/>
      <c r="F34" s="24"/>
      <c r="G34" s="21"/>
      <c r="H34" s="4"/>
      <c r="I34" s="24"/>
      <c r="J34" s="10">
        <v>0</v>
      </c>
      <c r="K34" s="15"/>
    </row>
    <row r="35" spans="1:11" ht="19.95" customHeight="1" thickBot="1" x14ac:dyDescent="0.35">
      <c r="A35" s="11">
        <v>35</v>
      </c>
      <c r="B35" s="16" t="s">
        <v>32</v>
      </c>
      <c r="C35" s="29">
        <v>2</v>
      </c>
      <c r="D35" s="22"/>
      <c r="E35" s="6"/>
      <c r="F35" s="25"/>
      <c r="G35" s="22"/>
      <c r="H35" s="6"/>
      <c r="I35" s="25"/>
      <c r="J35" s="11">
        <v>0</v>
      </c>
      <c r="K35" s="16"/>
    </row>
  </sheetData>
  <sortState ref="A1:J35">
    <sortCondition descending="1"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Godefroid</dc:creator>
  <cp:lastModifiedBy>Mathieu Godefroid</cp:lastModifiedBy>
  <dcterms:created xsi:type="dcterms:W3CDTF">2023-03-27T10:48:46Z</dcterms:created>
  <dcterms:modified xsi:type="dcterms:W3CDTF">2023-03-27T11:49:43Z</dcterms:modified>
</cp:coreProperties>
</file>